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DI" sheetId="1" r:id="rId4"/>
  </sheets>
  <definedNames/>
  <calcPr/>
  <extLst>
    <ext uri="GoogleSheetsCustomDataVersion2">
      <go:sheetsCustomData xmlns:go="http://customooxmlschemas.google.com/" r:id="rId5" roundtripDataChecksum="3oNigazHNxbttYXRsGE2CHfQaLs9nQMjsUr5H0/0WNc="/>
    </ext>
  </extLst>
</workbook>
</file>

<file path=xl/sharedStrings.xml><?xml version="1.0" encoding="utf-8"?>
<sst xmlns="http://schemas.openxmlformats.org/spreadsheetml/2006/main" count="33" uniqueCount="29">
  <si>
    <t>Obra</t>
  </si>
  <si>
    <t>Bancos</t>
  </si>
  <si>
    <t>B.D.I.</t>
  </si>
  <si>
    <t>Encargos Sociais</t>
  </si>
  <si>
    <t>Reforma da Procuradoria da República em                 Petrolina</t>
  </si>
  <si>
    <t xml:space="preserve">SINAPI - 06/2024 - Pernambuco
ORSE - 06/2024 - Sergipe
</t>
  </si>
  <si>
    <t>28,61%</t>
  </si>
  <si>
    <t>Desonerado: embutido nos preços unitário dos insumos de mão de obra</t>
  </si>
  <si>
    <t>Anexo VI - Cálculo do BDI</t>
  </si>
  <si>
    <t>Custos Indiretos</t>
  </si>
  <si>
    <t>Peso</t>
  </si>
  <si>
    <t>Tributos</t>
  </si>
  <si>
    <t>Administração Central</t>
  </si>
  <si>
    <t>ISS</t>
  </si>
  <si>
    <t>Bonificação e Despesas Indiretas</t>
  </si>
  <si>
    <t>Seguro + Garantia</t>
  </si>
  <si>
    <t>PIS</t>
  </si>
  <si>
    <t>Riscos</t>
  </si>
  <si>
    <t>COFINS</t>
  </si>
  <si>
    <t>CPRB</t>
  </si>
  <si>
    <t>Total dos Custos Indiretos ( J )</t>
  </si>
  <si>
    <t>Total dos Tributos (T)</t>
  </si>
  <si>
    <t>Valor Final</t>
  </si>
  <si>
    <t>Despesas Financeiras</t>
  </si>
  <si>
    <t>Bonificação</t>
  </si>
  <si>
    <t>Lucro Bruto</t>
  </si>
  <si>
    <t>Total Despesas Financeiras  (K)</t>
  </si>
  <si>
    <t>Total da Bonificação (L)</t>
  </si>
  <si>
    <t>Fórmula do BDI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</si>
</sst>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0"/>
  </numFmts>
  <fonts count="22">
    <font>
      <sz val="10.0"/>
      <color rgb="FF000000"/>
      <name val="Arial"/>
      <scheme val="minor"/>
    </font>
    <font>
      <sz val="11.0"/>
      <color theme="1"/>
      <name val="Arial"/>
    </font>
    <font>
      <b/>
      <sz val="12.0"/>
      <color theme="1"/>
      <name val="Open Sans"/>
    </font>
    <font>
      <b/>
      <sz val="9.0"/>
      <color theme="1"/>
      <name val="Open Sans"/>
    </font>
    <font>
      <sz val="9.0"/>
      <color theme="1"/>
      <name val="Open Sans"/>
    </font>
    <font>
      <b/>
      <sz val="16.0"/>
      <color theme="1"/>
      <name val="Open Sans"/>
    </font>
    <font/>
    <font>
      <sz val="10.0"/>
      <color rgb="FF000000"/>
      <name val="Calibri"/>
    </font>
    <font>
      <color theme="1"/>
      <name val="Arial"/>
      <scheme val="minor"/>
    </font>
    <font>
      <sz val="9.0"/>
      <color rgb="FFFFFFFF"/>
      <name val="Open Sans"/>
    </font>
    <font>
      <sz val="9.0"/>
      <color rgb="FFFFFFFF"/>
      <name val="Calibri"/>
    </font>
    <font>
      <sz val="9.0"/>
      <color rgb="FF666666"/>
      <name val="Open Sans"/>
    </font>
    <font>
      <b/>
      <sz val="22.0"/>
      <color rgb="FF666666"/>
      <name val="Open Sans"/>
    </font>
    <font>
      <b/>
      <sz val="10.0"/>
      <color rgb="FF666666"/>
      <name val="Open Sans"/>
    </font>
    <font>
      <sz val="12.0"/>
      <color rgb="FF000000"/>
      <name val="Arial"/>
    </font>
    <font>
      <color rgb="FF434343"/>
      <name val="Open Sans"/>
    </font>
    <font>
      <sz val="11.0"/>
      <color rgb="FF434343"/>
      <name val="Open Sans"/>
    </font>
    <font>
      <sz val="21.0"/>
      <color rgb="FF434343"/>
      <name val="Open Sans"/>
    </font>
    <font>
      <sz val="16.0"/>
      <color rgb="FF434343"/>
      <name val="Open Sans"/>
    </font>
    <font>
      <sz val="10.0"/>
      <color rgb="FF000000"/>
      <name val="Arial"/>
    </font>
    <font>
      <b/>
      <i/>
      <color rgb="FF666666"/>
      <name val="Open Sans"/>
    </font>
    <font>
      <b/>
      <sz val="10.0"/>
      <color rgb="FF000000"/>
      <name val="Open Sans"/>
    </font>
  </fonts>
  <fills count="10">
    <fill>
      <patternFill patternType="none"/>
    </fill>
    <fill>
      <patternFill patternType="lightGray"/>
    </fill>
    <fill>
      <patternFill patternType="solid">
        <fgColor rgb="FF576475"/>
        <bgColor rgb="FF576475"/>
      </patternFill>
    </fill>
    <fill>
      <patternFill patternType="solid">
        <fgColor rgb="FFF0F0F0"/>
        <bgColor rgb="FFF0F0F0"/>
      </patternFill>
    </fill>
    <fill>
      <patternFill patternType="solid">
        <fgColor rgb="FFFFFFFF"/>
        <bgColor rgb="FFFFFFFF"/>
      </patternFill>
    </fill>
    <fill>
      <patternFill patternType="solid">
        <fgColor rgb="FF666666"/>
        <bgColor rgb="FF666666"/>
      </patternFill>
    </fill>
    <fill>
      <patternFill patternType="solid">
        <fgColor rgb="FF868686"/>
        <bgColor rgb="FF868686"/>
      </patternFill>
    </fill>
    <fill>
      <patternFill patternType="solid">
        <fgColor rgb="FFE69138"/>
        <bgColor rgb="FFE69138"/>
      </patternFill>
    </fill>
    <fill>
      <patternFill patternType="solid">
        <fgColor rgb="FFE8AF6F"/>
        <bgColor rgb="FFE8AF6F"/>
      </patternFill>
    </fill>
    <fill>
      <patternFill patternType="solid">
        <fgColor rgb="FFB7E1CD"/>
        <bgColor rgb="FFB7E1CD"/>
      </patternFill>
    </fill>
  </fills>
  <borders count="5">
    <border/>
    <border>
      <left/>
      <right/>
      <bottom/>
    </border>
    <border>
      <bottom style="thick">
        <color rgb="FF356854"/>
      </bottom>
    </border>
    <border>
      <bottom style="dotted">
        <color rgb="FF000000"/>
      </bottom>
    </border>
    <border>
      <top style="dotted">
        <color rgb="FF000000"/>
      </top>
      <bottom style="dotted">
        <color rgb="FF000000"/>
      </bottom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2" fontId="1" numFmtId="0" xfId="0" applyAlignment="1" applyFont="1">
      <alignment vertical="bottom"/>
    </xf>
    <xf borderId="0" fillId="3" fontId="1" numFmtId="164" xfId="0" applyAlignment="1" applyFill="1" applyFont="1" applyNumberFormat="1">
      <alignment vertical="top"/>
    </xf>
    <xf borderId="0" fillId="3" fontId="2" numFmtId="164" xfId="0" applyAlignment="1" applyFont="1" applyNumberFormat="1">
      <alignment shrinkToFit="0" vertical="bottom" wrapText="1"/>
    </xf>
    <xf borderId="0" fillId="3" fontId="1" numFmtId="0" xfId="0" applyAlignment="1" applyFont="1">
      <alignment vertical="bottom"/>
    </xf>
    <xf borderId="0" fillId="3" fontId="2" numFmtId="0" xfId="0" applyAlignment="1" applyFont="1">
      <alignment shrinkToFit="0" vertical="bottom" wrapText="1"/>
    </xf>
    <xf borderId="0" fillId="3" fontId="3" numFmtId="164" xfId="0" applyAlignment="1" applyFont="1" applyNumberFormat="1">
      <alignment horizontal="center" shrinkToFit="0" vertical="bottom" wrapText="1"/>
    </xf>
    <xf borderId="0" fillId="3" fontId="4" numFmtId="164" xfId="0" applyAlignment="1" applyFont="1" applyNumberFormat="1">
      <alignment readingOrder="0" shrinkToFit="0" vertical="top" wrapText="1"/>
    </xf>
    <xf borderId="0" fillId="3" fontId="4" numFmtId="164" xfId="0" applyAlignment="1" applyFont="1" applyNumberFormat="1">
      <alignment shrinkToFit="0" vertical="top" wrapText="1"/>
    </xf>
    <xf borderId="0" fillId="3" fontId="4" numFmtId="0" xfId="0" applyAlignment="1" applyFont="1">
      <alignment shrinkToFit="0" vertical="top" wrapText="1"/>
    </xf>
    <xf borderId="0" fillId="0" fontId="1" numFmtId="164" xfId="0" applyAlignment="1" applyFont="1" applyNumberFormat="1">
      <alignment vertical="bottom"/>
    </xf>
    <xf borderId="0" fillId="0" fontId="1" numFmtId="0" xfId="0" applyAlignment="1" applyFont="1">
      <alignment vertical="bottom"/>
    </xf>
    <xf borderId="1" fillId="4" fontId="1" numFmtId="0" xfId="0" applyAlignment="1" applyBorder="1" applyFill="1" applyFont="1">
      <alignment vertical="top"/>
    </xf>
    <xf borderId="2" fillId="0" fontId="5" numFmtId="164" xfId="0" applyAlignment="1" applyBorder="1" applyFont="1" applyNumberFormat="1">
      <alignment horizontal="center" readingOrder="0" shrinkToFit="0" vertical="bottom" wrapText="1"/>
    </xf>
    <xf borderId="2" fillId="0" fontId="6" numFmtId="0" xfId="0" applyBorder="1" applyFont="1"/>
    <xf borderId="0" fillId="0" fontId="7" numFmtId="0" xfId="0" applyFont="1"/>
    <xf borderId="0" fillId="0" fontId="7" numFmtId="0" xfId="0" applyAlignment="1" applyFont="1">
      <alignment horizontal="center"/>
    </xf>
    <xf borderId="0" fillId="3" fontId="8" numFmtId="0" xfId="0" applyFont="1"/>
    <xf borderId="0" fillId="5" fontId="9" numFmtId="0" xfId="0" applyAlignment="1" applyFill="1" applyFont="1">
      <alignment horizontal="center" vertical="center"/>
    </xf>
    <xf borderId="0" fillId="6" fontId="9" numFmtId="0" xfId="0" applyAlignment="1" applyFill="1" applyFont="1">
      <alignment horizontal="center" readingOrder="0" vertical="center"/>
    </xf>
    <xf borderId="0" fillId="3" fontId="10" numFmtId="0" xfId="0" applyAlignment="1" applyFont="1">
      <alignment horizontal="center" vertical="center"/>
    </xf>
    <xf borderId="0" fillId="5" fontId="9" numFmtId="0" xfId="0" applyAlignment="1" applyFont="1">
      <alignment horizontal="center" readingOrder="0" vertical="center"/>
    </xf>
    <xf borderId="3" fillId="3" fontId="11" numFmtId="164" xfId="0" applyAlignment="1" applyBorder="1" applyFont="1" applyNumberFormat="1">
      <alignment horizontal="right" readingOrder="0" shrinkToFit="0" vertical="center" wrapText="1"/>
    </xf>
    <xf borderId="3" fillId="3" fontId="11" numFmtId="10" xfId="0" applyAlignment="1" applyBorder="1" applyFont="1" applyNumberFormat="1">
      <alignment horizontal="center" shrinkToFit="0" vertical="center" wrapText="1"/>
    </xf>
    <xf borderId="0" fillId="3" fontId="11" numFmtId="10" xfId="0" applyAlignment="1" applyFont="1" applyNumberFormat="1">
      <alignment horizontal="center" shrinkToFit="0" vertical="center" wrapText="1"/>
    </xf>
    <xf borderId="3" fillId="3" fontId="11" numFmtId="164" xfId="0" applyAlignment="1" applyBorder="1" applyFont="1" applyNumberFormat="1">
      <alignment horizontal="right" shrinkToFit="0" vertical="center" wrapText="1"/>
    </xf>
    <xf borderId="0" fillId="3" fontId="12" numFmtId="0" xfId="0" applyAlignment="1" applyFont="1">
      <alignment horizontal="left" readingOrder="0" shrinkToFit="0" vertical="bottom" wrapText="1"/>
    </xf>
    <xf borderId="4" fillId="3" fontId="11" numFmtId="164" xfId="0" applyAlignment="1" applyBorder="1" applyFont="1" applyNumberFormat="1">
      <alignment horizontal="right" readingOrder="0" shrinkToFit="0" vertical="center" wrapText="1"/>
    </xf>
    <xf borderId="4" fillId="3" fontId="11" numFmtId="10" xfId="0" applyAlignment="1" applyBorder="1" applyFont="1" applyNumberFormat="1">
      <alignment horizontal="center" shrinkToFit="0" vertical="center" wrapText="1"/>
    </xf>
    <xf borderId="4" fillId="3" fontId="11" numFmtId="164" xfId="0" applyAlignment="1" applyBorder="1" applyFont="1" applyNumberFormat="1">
      <alignment horizontal="right" shrinkToFit="0" vertical="center" wrapText="1"/>
    </xf>
    <xf borderId="0" fillId="3" fontId="13" numFmtId="10" xfId="0" applyAlignment="1" applyFont="1" applyNumberFormat="1">
      <alignment horizontal="center" shrinkToFit="0" vertical="center" wrapText="1"/>
    </xf>
    <xf borderId="0" fillId="3" fontId="13" numFmtId="164" xfId="0" applyAlignment="1" applyFont="1" applyNumberFormat="1">
      <alignment horizontal="right" shrinkToFit="0" vertical="center" wrapText="1"/>
    </xf>
    <xf borderId="0" fillId="3" fontId="14" numFmtId="0" xfId="0" applyFont="1"/>
    <xf borderId="0" fillId="3" fontId="15" numFmtId="0" xfId="0" applyAlignment="1" applyFont="1">
      <alignment readingOrder="0" vertical="center"/>
    </xf>
    <xf borderId="0" fillId="3" fontId="16" numFmtId="0" xfId="0" applyAlignment="1" applyFont="1">
      <alignment readingOrder="0" vertical="center"/>
    </xf>
    <xf borderId="0" fillId="3" fontId="17" numFmtId="10" xfId="0" applyAlignment="1" applyFont="1" applyNumberFormat="1">
      <alignment horizontal="center" vertical="center"/>
    </xf>
    <xf borderId="0" fillId="3" fontId="17" numFmtId="10" xfId="0" applyAlignment="1" applyFont="1" applyNumberFormat="1">
      <alignment horizontal="right" vertical="center"/>
    </xf>
    <xf borderId="0" fillId="7" fontId="9" numFmtId="0" xfId="0" applyAlignment="1" applyFill="1" applyFont="1">
      <alignment horizontal="center" readingOrder="0" vertical="center"/>
    </xf>
    <xf borderId="0" fillId="8" fontId="9" numFmtId="0" xfId="0" applyAlignment="1" applyFill="1" applyFont="1">
      <alignment horizontal="center" readingOrder="0" vertical="center"/>
    </xf>
    <xf borderId="0" fillId="9" fontId="18" numFmtId="10" xfId="0" applyAlignment="1" applyFill="1" applyFont="1" applyNumberFormat="1">
      <alignment horizontal="center" vertical="center"/>
    </xf>
    <xf borderId="0" fillId="9" fontId="18" numFmtId="10" xfId="0" applyAlignment="1" applyFont="1" applyNumberFormat="1">
      <alignment horizontal="left" vertical="center"/>
    </xf>
    <xf borderId="0" fillId="9" fontId="8" numFmtId="0" xfId="0" applyFont="1"/>
    <xf borderId="3" fillId="3" fontId="11" numFmtId="10" xfId="0" applyAlignment="1" applyBorder="1" applyFont="1" applyNumberFormat="1">
      <alignment horizontal="center" readingOrder="0" shrinkToFit="0" vertical="center" wrapText="1"/>
    </xf>
    <xf borderId="0" fillId="3" fontId="13" numFmtId="164" xfId="0" applyAlignment="1" applyFont="1" applyNumberFormat="1">
      <alignment horizontal="right" readingOrder="0" shrinkToFit="0" vertical="center" wrapText="1"/>
    </xf>
    <xf borderId="0" fillId="3" fontId="19" numFmtId="10" xfId="0" applyFont="1" applyNumberFormat="1"/>
    <xf borderId="0" fillId="3" fontId="20" numFmtId="0" xfId="0" applyAlignment="1" applyFont="1">
      <alignment horizontal="left" readingOrder="0"/>
    </xf>
    <xf borderId="0" fillId="3" fontId="20" numFmtId="0" xfId="0" applyAlignment="1" applyFont="1">
      <alignment horizontal="center" readingOrder="0"/>
    </xf>
    <xf borderId="0" fillId="3" fontId="21" numFmtId="0" xfId="0" applyAlignment="1" applyFont="1">
      <alignment horizontal="right" vertical="center"/>
    </xf>
    <xf borderId="0" fillId="3" fontId="21" numFmtId="10" xfId="0" applyAlignment="1" applyFont="1" applyNumberForma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342900</xdr:colOff>
      <xdr:row>18</xdr:row>
      <xdr:rowOff>38100</xdr:rowOff>
    </xdr:from>
    <xdr:ext cx="2333625" cy="514350"/>
    <xdr:pic>
      <xdr:nvPicPr>
        <xdr:cNvPr id="0" name="image2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19050</xdr:colOff>
      <xdr:row>1</xdr:row>
      <xdr:rowOff>95250</xdr:rowOff>
    </xdr:from>
    <xdr:ext cx="2409825" cy="666750"/>
    <xdr:pic>
      <xdr:nvPicPr>
        <xdr:cNvPr id="0" name="image1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4.5"/>
    <col customWidth="1" min="2" max="2" width="29.13"/>
    <col customWidth="1" min="3" max="3" width="8.0"/>
    <col customWidth="1" min="4" max="4" width="4.5"/>
    <col customWidth="1" min="5" max="5" width="29.13"/>
    <col customWidth="1" min="6" max="6" width="8.0"/>
    <col customWidth="1" min="7" max="7" width="4.5"/>
    <col customWidth="1" min="8" max="9" width="10.13"/>
    <col customWidth="1" min="10" max="11" width="8.63"/>
    <col customWidth="1" min="12" max="12" width="4.5"/>
    <col customWidth="1" min="13" max="21" width="8.63"/>
  </cols>
  <sheetData>
    <row r="1" ht="9.75" customHeight="1">
      <c r="A1" s="1"/>
      <c r="B1" s="1"/>
      <c r="C1" s="1"/>
      <c r="D1" s="1"/>
      <c r="E1" s="1"/>
      <c r="F1" s="1"/>
      <c r="G1" s="1"/>
      <c r="H1" s="2"/>
      <c r="I1" s="1"/>
      <c r="J1" s="1"/>
      <c r="K1" s="1"/>
      <c r="L1" s="1"/>
    </row>
    <row r="2" ht="27.0" customHeight="1">
      <c r="A2" s="3"/>
      <c r="B2" s="3"/>
      <c r="C2" s="4" t="s">
        <v>0</v>
      </c>
      <c r="F2" s="4" t="s">
        <v>1</v>
      </c>
      <c r="H2" s="5"/>
      <c r="I2" s="6" t="s">
        <v>2</v>
      </c>
      <c r="J2" s="6" t="s">
        <v>3</v>
      </c>
    </row>
    <row r="3" ht="40.5" customHeight="1">
      <c r="A3" s="7"/>
      <c r="B3" s="7"/>
      <c r="C3" s="8" t="s">
        <v>4</v>
      </c>
      <c r="F3" s="9" t="s">
        <v>5</v>
      </c>
      <c r="I3" s="10" t="s">
        <v>6</v>
      </c>
      <c r="J3" s="10" t="s">
        <v>7</v>
      </c>
    </row>
    <row r="4" ht="24.75" customHeight="1">
      <c r="A4" s="11"/>
      <c r="B4" s="11"/>
      <c r="C4" s="11"/>
      <c r="D4" s="11"/>
      <c r="E4" s="11"/>
      <c r="F4" s="11"/>
      <c r="G4" s="12"/>
      <c r="H4" s="13"/>
      <c r="I4" s="13"/>
      <c r="J4" s="13"/>
      <c r="K4" s="13"/>
      <c r="L4" s="13"/>
    </row>
    <row r="5" ht="22.5" customHeight="1">
      <c r="A5" s="14" t="s">
        <v>8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ht="12.75" customHeight="1">
      <c r="A6" s="16"/>
      <c r="B6" s="16"/>
      <c r="C6" s="16"/>
      <c r="D6" s="16"/>
      <c r="E6" s="16"/>
      <c r="F6" s="17"/>
    </row>
    <row r="7" ht="30.0" customHeight="1">
      <c r="A7" s="18"/>
      <c r="B7" s="19" t="s">
        <v>9</v>
      </c>
      <c r="C7" s="20" t="s">
        <v>10</v>
      </c>
      <c r="D7" s="21"/>
      <c r="E7" s="22" t="s">
        <v>11</v>
      </c>
      <c r="F7" s="20" t="s">
        <v>10</v>
      </c>
      <c r="G7" s="18"/>
      <c r="H7" s="18"/>
      <c r="I7" s="18"/>
      <c r="J7" s="18"/>
      <c r="K7" s="18"/>
      <c r="L7" s="18"/>
    </row>
    <row r="8" ht="30.0" customHeight="1">
      <c r="A8" s="18"/>
      <c r="B8" s="23" t="s">
        <v>12</v>
      </c>
      <c r="C8" s="24">
        <v>0.03</v>
      </c>
      <c r="D8" s="25"/>
      <c r="E8" s="26" t="s">
        <v>13</v>
      </c>
      <c r="F8" s="24">
        <v>0.05</v>
      </c>
      <c r="G8" s="25"/>
      <c r="H8" s="27" t="s">
        <v>14</v>
      </c>
      <c r="L8" s="18"/>
    </row>
    <row r="9" ht="30.0" customHeight="1">
      <c r="A9" s="18"/>
      <c r="B9" s="28" t="s">
        <v>15</v>
      </c>
      <c r="C9" s="29">
        <v>0.008</v>
      </c>
      <c r="D9" s="25"/>
      <c r="E9" s="30" t="s">
        <v>16</v>
      </c>
      <c r="F9" s="29">
        <v>0.0065</v>
      </c>
      <c r="G9" s="31"/>
      <c r="L9" s="18"/>
    </row>
    <row r="10" ht="30.0" customHeight="1">
      <c r="A10" s="18"/>
      <c r="B10" s="28" t="s">
        <v>17</v>
      </c>
      <c r="C10" s="29">
        <v>0.008</v>
      </c>
      <c r="D10" s="25"/>
      <c r="E10" s="30" t="s">
        <v>18</v>
      </c>
      <c r="F10" s="29">
        <v>0.03</v>
      </c>
      <c r="G10" s="18"/>
      <c r="L10" s="18"/>
    </row>
    <row r="11" ht="30.0" customHeight="1">
      <c r="A11" s="18"/>
      <c r="B11" s="30"/>
      <c r="C11" s="29"/>
      <c r="D11" s="31"/>
      <c r="E11" s="30" t="s">
        <v>19</v>
      </c>
      <c r="F11" s="29">
        <v>0.045</v>
      </c>
      <c r="G11" s="18"/>
      <c r="L11" s="18"/>
    </row>
    <row r="12" ht="30.0" customHeight="1">
      <c r="A12" s="18"/>
      <c r="B12" s="32" t="s">
        <v>20</v>
      </c>
      <c r="C12" s="31">
        <f>SUM(C8:C10)</f>
        <v>0.046</v>
      </c>
      <c r="D12" s="33"/>
      <c r="E12" s="32" t="s">
        <v>21</v>
      </c>
      <c r="F12" s="31">
        <f>SUM(F8:F11)</f>
        <v>0.1315</v>
      </c>
      <c r="G12" s="18"/>
      <c r="H12" s="34"/>
      <c r="I12" s="18"/>
      <c r="J12" s="34"/>
      <c r="K12" s="18"/>
      <c r="L12" s="18"/>
    </row>
    <row r="13" ht="23.25" customHeight="1">
      <c r="A13" s="18"/>
      <c r="B13" s="33"/>
      <c r="C13" s="33"/>
      <c r="D13" s="33"/>
      <c r="E13" s="33"/>
      <c r="F13" s="18"/>
      <c r="G13" s="18"/>
      <c r="H13" s="35" t="s">
        <v>22</v>
      </c>
      <c r="I13" s="36"/>
      <c r="J13" s="37"/>
      <c r="K13" s="18"/>
      <c r="L13" s="18"/>
    </row>
    <row r="14" ht="30.0" customHeight="1">
      <c r="A14" s="18"/>
      <c r="B14" s="38" t="s">
        <v>23</v>
      </c>
      <c r="C14" s="39" t="s">
        <v>10</v>
      </c>
      <c r="D14" s="21"/>
      <c r="E14" s="38" t="s">
        <v>24</v>
      </c>
      <c r="F14" s="39" t="s">
        <v>10</v>
      </c>
      <c r="G14" s="18"/>
      <c r="H14" s="40">
        <f>(((1+C12)*(1+C16)*(1+F16))/(1-F12))-1</f>
        <v>0.2861084148</v>
      </c>
      <c r="J14" s="41"/>
      <c r="K14" s="42"/>
      <c r="L14" s="18"/>
    </row>
    <row r="15" ht="30.0" customHeight="1">
      <c r="A15" s="18"/>
      <c r="B15" s="23" t="s">
        <v>23</v>
      </c>
      <c r="C15" s="24">
        <v>0.0059</v>
      </c>
      <c r="D15" s="25"/>
      <c r="E15" s="23" t="s">
        <v>25</v>
      </c>
      <c r="F15" s="43">
        <v>0.0616</v>
      </c>
      <c r="G15" s="18"/>
      <c r="H15" s="36"/>
      <c r="I15" s="36"/>
      <c r="J15" s="18"/>
      <c r="K15" s="18"/>
      <c r="L15" s="18"/>
    </row>
    <row r="16" ht="30.0" customHeight="1">
      <c r="A16" s="18"/>
      <c r="B16" s="32" t="s">
        <v>26</v>
      </c>
      <c r="C16" s="31">
        <f>C15</f>
        <v>0.0059</v>
      </c>
      <c r="D16" s="21"/>
      <c r="E16" s="44" t="s">
        <v>27</v>
      </c>
      <c r="F16" s="31">
        <f>F15</f>
        <v>0.0616</v>
      </c>
      <c r="G16" s="18"/>
      <c r="H16" s="18"/>
      <c r="I16" s="18"/>
      <c r="J16" s="18"/>
      <c r="K16" s="18"/>
      <c r="L16" s="18"/>
    </row>
    <row r="17" ht="21.75" customHeight="1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ht="12.75" customHeight="1">
      <c r="A18" s="45"/>
      <c r="B18" s="46" t="s">
        <v>28</v>
      </c>
      <c r="C18" s="18"/>
      <c r="D18" s="47"/>
      <c r="E18" s="18"/>
      <c r="F18" s="18"/>
      <c r="G18" s="18"/>
      <c r="H18" s="18"/>
      <c r="I18" s="18"/>
      <c r="J18" s="18"/>
      <c r="K18" s="18"/>
      <c r="L18" s="18"/>
    </row>
    <row r="19" ht="23.25" customHeight="1">
      <c r="A19" s="18"/>
      <c r="B19" s="48"/>
      <c r="C19" s="48"/>
      <c r="D19" s="49"/>
      <c r="E19" s="49"/>
      <c r="F19" s="18"/>
      <c r="G19" s="18"/>
      <c r="H19" s="18"/>
      <c r="I19" s="18"/>
      <c r="J19" s="18"/>
      <c r="K19" s="18"/>
      <c r="L19" s="18"/>
    </row>
    <row r="20" ht="13.5" customHeight="1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ht="7.5" customHeight="1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</row>
    <row r="22" ht="12.75" customHeight="1"/>
    <row r="23" ht="12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</sheetData>
  <mergeCells count="9">
    <mergeCell ref="H8:K11"/>
    <mergeCell ref="H14:I14"/>
    <mergeCell ref="C2:E2"/>
    <mergeCell ref="F2:G2"/>
    <mergeCell ref="J2:L2"/>
    <mergeCell ref="C3:E3"/>
    <mergeCell ref="F3:H3"/>
    <mergeCell ref="J3:L3"/>
    <mergeCell ref="A5:L5"/>
  </mergeCells>
  <printOptions/>
  <pageMargins bottom="0.47244094488188976" footer="0.0" header="0.0" left="0.47244094488188976" right="0.47244094488188976" top="0.47244094488188976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2024-03-11T13:52:53Z</dcterms:created>
  <dc:creator>axlsx</dc:creator>
</cp:coreProperties>
</file>